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8330" windowHeight="11520" activeTab="2"/>
  </bookViews>
  <sheets>
    <sheet name="Rozpočet 2020 " sheetId="5" r:id="rId1"/>
    <sheet name="Podrobný rozpočet zřizovatel" sheetId="6" r:id="rId2"/>
    <sheet name="Střednědobý výhled" sheetId="7" r:id="rId3"/>
  </sheets>
  <definedNames>
    <definedName name="_xlnm.Print_Area" localSheetId="1">'Podrobný rozpočet zřizovatel'!$A$1:$E$59</definedName>
    <definedName name="_xlnm.Print_Area" localSheetId="2">'Střednědobý výhled'!$A$1:$E$18</definedName>
  </definedNames>
  <calcPr calcId="125725"/>
</workbook>
</file>

<file path=xl/calcChain.xml><?xml version="1.0" encoding="utf-8"?>
<calcChain xmlns="http://schemas.openxmlformats.org/spreadsheetml/2006/main">
  <c r="D16" i="7"/>
  <c r="E16"/>
  <c r="C16"/>
  <c r="D9"/>
  <c r="E9"/>
  <c r="C9"/>
  <c r="D31" i="5"/>
  <c r="E31"/>
  <c r="E33" s="1"/>
  <c r="C31"/>
  <c r="D23"/>
  <c r="D33" s="1"/>
  <c r="E23"/>
  <c r="C23"/>
  <c r="C33" s="1"/>
</calcChain>
</file>

<file path=xl/sharedStrings.xml><?xml version="1.0" encoding="utf-8"?>
<sst xmlns="http://schemas.openxmlformats.org/spreadsheetml/2006/main" count="101" uniqueCount="97">
  <si>
    <t>501</t>
  </si>
  <si>
    <t>502</t>
  </si>
  <si>
    <t>511</t>
  </si>
  <si>
    <t>512</t>
  </si>
  <si>
    <t>513</t>
  </si>
  <si>
    <t>Náklady na reprezentaci</t>
  </si>
  <si>
    <t>518</t>
  </si>
  <si>
    <t>521</t>
  </si>
  <si>
    <t>524</t>
  </si>
  <si>
    <t>525</t>
  </si>
  <si>
    <t>538</t>
  </si>
  <si>
    <t>549</t>
  </si>
  <si>
    <t>558</t>
  </si>
  <si>
    <t>602</t>
  </si>
  <si>
    <t>662</t>
  </si>
  <si>
    <t>Úroky</t>
  </si>
  <si>
    <t>672</t>
  </si>
  <si>
    <t>527</t>
  </si>
  <si>
    <t>Návrh:  Rozpočet na rok 2020</t>
  </si>
  <si>
    <t>Spotřeba materiálu</t>
  </si>
  <si>
    <t>Spotřeba energie</t>
  </si>
  <si>
    <t>Opravy a udržování</t>
  </si>
  <si>
    <t>Cestovné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</si>
  <si>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</si>
  <si>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</si>
  <si>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</si>
  <si>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</si>
  <si>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</si>
  <si>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Jiné daně a poplatky</t>
  </si>
  <si>
    <t>Ostatní náklady z činnosti</t>
  </si>
  <si>
    <t>Náklady z drobného dlouhodobého majetku</t>
  </si>
  <si>
    <t>NÁKLADY</t>
  </si>
  <si>
    <t>VÝNOSY</t>
  </si>
  <si>
    <t>Výnosy z prodeje služeb</t>
  </si>
  <si>
    <t>Čerpání fondů</t>
  </si>
  <si>
    <t>Příspěvek zřizovatele</t>
  </si>
  <si>
    <t>Výnosy z ostatních transferů</t>
  </si>
  <si>
    <t>Číslo synt.účtu</t>
  </si>
  <si>
    <t>Rozpočet 2019</t>
  </si>
  <si>
    <t>Skutečnost     k 30.9.2019</t>
  </si>
  <si>
    <t>Návrh rozpočtu 2020</t>
  </si>
  <si>
    <t>VÝSLEDEK HOSPODAŘENÍ</t>
  </si>
  <si>
    <t>v tis. Kč</t>
  </si>
  <si>
    <t>Základní škola a Mateřská škola Olší, okres Brno - venkov, Olší 14, 592 61, IČO: 70983879</t>
  </si>
  <si>
    <t>V tis. Kč</t>
  </si>
  <si>
    <t>Rozpočet 2020</t>
  </si>
  <si>
    <t>VÝNOSY:</t>
  </si>
  <si>
    <t>Příspěvek od zřizovatele</t>
  </si>
  <si>
    <t>Ostatní výnosy</t>
  </si>
  <si>
    <t xml:space="preserve">v tom: </t>
  </si>
  <si>
    <t>poplatky mateřská škola</t>
  </si>
  <si>
    <t>poplatky školní družina</t>
  </si>
  <si>
    <t>obědy ŠJ</t>
  </si>
  <si>
    <t>úroky</t>
  </si>
  <si>
    <t>Celkem</t>
  </si>
  <si>
    <t>NÁKLADY:</t>
  </si>
  <si>
    <t>čistící prostředky, hygienické potřeby</t>
  </si>
  <si>
    <t>drobné výdaje ZŠ</t>
  </si>
  <si>
    <t>drobné výdaje ŠD</t>
  </si>
  <si>
    <t>drobné výdaje MŠ</t>
  </si>
  <si>
    <t>drobné výdaje ŠJ</t>
  </si>
  <si>
    <t>spotřeba potravin</t>
  </si>
  <si>
    <t>elektřina</t>
  </si>
  <si>
    <t>vodné, stočné</t>
  </si>
  <si>
    <t>plyn</t>
  </si>
  <si>
    <t>opravy</t>
  </si>
  <si>
    <t>cestovné</t>
  </si>
  <si>
    <t>poplatky bance</t>
  </si>
  <si>
    <t>revize el,plyn,nářadí,výtah, BOZP</t>
  </si>
  <si>
    <t>účetnictví, zpracování mezd</t>
  </si>
  <si>
    <t>telefon a internet, poštovné</t>
  </si>
  <si>
    <t>plavání</t>
  </si>
  <si>
    <t>mzdy včetně odvodů a zákon.poj.KOO</t>
  </si>
  <si>
    <t>Rozdíl</t>
  </si>
  <si>
    <t>Čerpání z RF</t>
  </si>
  <si>
    <t>Předpokládaná výše rezervního fondu v roce 2020</t>
  </si>
  <si>
    <t>Nový drobný majetek a jiné větší výdaje</t>
  </si>
  <si>
    <t>v tom:</t>
  </si>
  <si>
    <t>ZŠ: skříně - úložné prostory</t>
  </si>
  <si>
    <t>MŠ:  hrací prvky do zahrady</t>
  </si>
  <si>
    <t>ŠJ: profi myčka</t>
  </si>
  <si>
    <t>ŠJ: škrabka na brambory</t>
  </si>
  <si>
    <t>Požadavek na zřizovatele :</t>
  </si>
  <si>
    <t>Výměna vnitřních dveří v herně MŠ 2x</t>
  </si>
  <si>
    <t>Sanace zdiva a oprava prostor skladu čistících prostředků</t>
  </si>
  <si>
    <t>v tis.Kč</t>
  </si>
  <si>
    <t>Dotace ze SR</t>
  </si>
  <si>
    <t>Ostatní výnosy (MŠ, ŠD, ŠJ)</t>
  </si>
  <si>
    <t xml:space="preserve">Celkem příjmy </t>
  </si>
  <si>
    <t>Energie, voda</t>
  </si>
  <si>
    <t>Služby a materiál</t>
  </si>
  <si>
    <t>Mzdy včetně odvodů</t>
  </si>
  <si>
    <t>Nové vybavení ZŠ, MŠ, ŠJ</t>
  </si>
  <si>
    <t>Celkem výdaje</t>
  </si>
  <si>
    <t>Výnosy</t>
  </si>
  <si>
    <t>Náklady</t>
  </si>
  <si>
    <t>Střednědobý  výhled  rozpočtu na období 2021 - 2023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</si>
</sst>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BE1243"/>
      <name val="Arial"/>
      <family val="2"/>
      <charset val="238"/>
    </font>
    <font>
      <b/>
      <sz val="11"/>
      <color rgb="FFBE1243"/>
      <name val="Arial"/>
      <family val="2"/>
      <charset val="238"/>
    </font>
    <font>
      <b/>
      <sz val="12"/>
      <color indexed="61"/>
      <name val="Arial"/>
      <family val="2"/>
      <charset val="238"/>
    </font>
    <font>
      <b/>
      <sz val="10"/>
      <color rgb="FFBE1243"/>
      <name val="Arial"/>
      <family val="2"/>
      <charset val="238"/>
    </font>
    <font>
      <b/>
      <sz val="12"/>
      <color rgb="FF660066"/>
      <name val="Arial"/>
      <family val="2"/>
      <charset val="238"/>
    </font>
    <font>
      <u val="double"/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u/>
      <sz val="10"/>
      <name val="Arial"/>
      <family val="2"/>
      <charset val="238"/>
    </font>
    <font>
      <b/>
      <u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1" applyFont="1" applyBorder="1"/>
    <xf numFmtId="0" fontId="4" fillId="0" borderId="1" xfId="1" applyFont="1" applyBorder="1"/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1" applyFont="1" applyFill="1"/>
    <xf numFmtId="0" fontId="6" fillId="0" borderId="0" xfId="1" applyFont="1"/>
    <xf numFmtId="1" fontId="6" fillId="0" borderId="0" xfId="0" applyNumberFormat="1" applyFont="1" applyAlignment="1">
      <alignment horizontal="left" vertical="top"/>
    </xf>
    <xf numFmtId="0" fontId="0" fillId="0" borderId="0" xfId="0"/>
    <xf numFmtId="0" fontId="7" fillId="0" borderId="0" xfId="0" applyFont="1"/>
    <xf numFmtId="0" fontId="0" fillId="0" borderId="0" xfId="0"/>
    <xf numFmtId="0" fontId="7" fillId="0" borderId="0" xfId="0" applyFont="1"/>
    <xf numFmtId="0" fontId="3" fillId="0" borderId="2" xfId="1" applyFont="1" applyBorder="1"/>
    <xf numFmtId="0" fontId="0" fillId="0" borderId="0" xfId="0"/>
    <xf numFmtId="0" fontId="3" fillId="0" borderId="0" xfId="1" applyFont="1"/>
    <xf numFmtId="0" fontId="5" fillId="0" borderId="0" xfId="1" applyFont="1"/>
    <xf numFmtId="0" fontId="5" fillId="0" borderId="0" xfId="1" applyFont="1" applyFill="1"/>
    <xf numFmtId="1" fontId="4" fillId="0" borderId="0" xfId="1" applyNumberFormat="1" applyFont="1" applyAlignment="1">
      <alignment horizontal="center"/>
    </xf>
    <xf numFmtId="0" fontId="1" fillId="0" borderId="0" xfId="1"/>
    <xf numFmtId="0" fontId="4" fillId="0" borderId="0" xfId="1" applyFont="1"/>
    <xf numFmtId="3" fontId="4" fillId="0" borderId="0" xfId="1" applyNumberFormat="1" applyFont="1"/>
    <xf numFmtId="3" fontId="8" fillId="0" borderId="0" xfId="1" applyNumberFormat="1" applyFont="1"/>
    <xf numFmtId="3" fontId="3" fillId="0" borderId="0" xfId="1" applyNumberFormat="1" applyFont="1" applyFill="1"/>
    <xf numFmtId="3" fontId="9" fillId="0" borderId="0" xfId="1" applyNumberFormat="1" applyFont="1"/>
    <xf numFmtId="3" fontId="5" fillId="0" borderId="0" xfId="1" applyNumberFormat="1" applyFont="1"/>
    <xf numFmtId="3" fontId="10" fillId="0" borderId="0" xfId="1" applyNumberFormat="1" applyFont="1" applyFill="1"/>
    <xf numFmtId="3" fontId="12" fillId="0" borderId="0" xfId="1" applyNumberFormat="1" applyFont="1" applyFill="1"/>
    <xf numFmtId="0" fontId="5" fillId="0" borderId="0" xfId="1" applyFont="1" applyBorder="1"/>
    <xf numFmtId="0" fontId="5" fillId="0" borderId="0" xfId="1" applyFont="1" applyFill="1" applyBorder="1"/>
    <xf numFmtId="3" fontId="4" fillId="0" borderId="0" xfId="1" applyNumberFormat="1" applyFont="1" applyFill="1"/>
    <xf numFmtId="3" fontId="8" fillId="0" borderId="0" xfId="1" applyNumberFormat="1" applyFont="1" applyFill="1"/>
    <xf numFmtId="3" fontId="11" fillId="0" borderId="0" xfId="1" applyNumberFormat="1" applyFont="1" applyFill="1"/>
    <xf numFmtId="0" fontId="1" fillId="0" borderId="0" xfId="1" applyFont="1"/>
    <xf numFmtId="3" fontId="12" fillId="0" borderId="0" xfId="1" applyNumberFormat="1" applyFont="1" applyFill="1" applyAlignment="1"/>
    <xf numFmtId="3" fontId="12" fillId="0" borderId="0" xfId="1" applyNumberFormat="1" applyFont="1" applyFill="1" applyBorder="1"/>
    <xf numFmtId="3" fontId="8" fillId="0" borderId="0" xfId="1" applyNumberFormat="1" applyFont="1" applyFill="1" applyBorder="1"/>
    <xf numFmtId="0" fontId="5" fillId="0" borderId="4" xfId="1" applyFont="1" applyBorder="1"/>
    <xf numFmtId="3" fontId="12" fillId="0" borderId="4" xfId="1" applyNumberFormat="1" applyFont="1" applyFill="1" applyBorder="1" applyAlignment="1"/>
    <xf numFmtId="3" fontId="8" fillId="0" borderId="4" xfId="1" applyNumberFormat="1" applyFont="1" applyFill="1" applyBorder="1"/>
    <xf numFmtId="3" fontId="12" fillId="0" borderId="4" xfId="1" applyNumberFormat="1" applyFont="1" applyFill="1" applyBorder="1"/>
    <xf numFmtId="0" fontId="5" fillId="0" borderId="5" xfId="1" applyFont="1" applyBorder="1"/>
    <xf numFmtId="3" fontId="12" fillId="0" borderId="5" xfId="1" applyNumberFormat="1" applyFont="1" applyFill="1" applyBorder="1" applyAlignment="1"/>
    <xf numFmtId="3" fontId="8" fillId="0" borderId="5" xfId="1" applyNumberFormat="1" applyFont="1" applyFill="1" applyBorder="1"/>
    <xf numFmtId="3" fontId="12" fillId="0" borderId="0" xfId="1" applyNumberFormat="1" applyFont="1" applyFill="1" applyBorder="1" applyAlignment="1"/>
    <xf numFmtId="0" fontId="5" fillId="0" borderId="4" xfId="1" applyFont="1" applyFill="1" applyBorder="1"/>
    <xf numFmtId="0" fontId="5" fillId="0" borderId="3" xfId="1" applyFont="1" applyBorder="1"/>
    <xf numFmtId="3" fontId="12" fillId="0" borderId="3" xfId="1" applyNumberFormat="1" applyFont="1" applyFill="1" applyBorder="1"/>
    <xf numFmtId="3" fontId="8" fillId="0" borderId="3" xfId="1" applyNumberFormat="1" applyFont="1" applyFill="1" applyBorder="1"/>
    <xf numFmtId="0" fontId="5" fillId="0" borderId="3" xfId="1" applyFont="1" applyFill="1" applyBorder="1"/>
    <xf numFmtId="0" fontId="3" fillId="0" borderId="0" xfId="1" applyFont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1" fontId="8" fillId="0" borderId="0" xfId="1" applyNumberFormat="1" applyFont="1" applyAlignment="1">
      <alignment horizontal="center" wrapText="1"/>
    </xf>
    <xf numFmtId="0" fontId="13" fillId="0" borderId="0" xfId="1" applyFont="1"/>
    <xf numFmtId="0" fontId="0" fillId="0" borderId="0" xfId="0"/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3" fillId="0" borderId="0" xfId="0" applyFont="1"/>
    <xf numFmtId="0" fontId="7" fillId="0" borderId="0" xfId="0" applyFont="1"/>
    <xf numFmtId="0" fontId="4" fillId="0" borderId="0" xfId="0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7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1" fontId="8" fillId="0" borderId="0" xfId="1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34"/>
  <sheetViews>
    <sheetView topLeftCell="A13" workbookViewId="0">
      <selection sqref="A1:E18"/>
    </sheetView>
  </sheetViews>
  <sheetFormatPr defaultRowHeight="12.75"/>
  <cols>
    <col min="1" max="1" width="41.7109375" customWidth="1"/>
    <col min="4" max="4" width="11.5703125" customWidth="1"/>
    <col min="5" max="5" width="11.7109375" customWidth="1"/>
  </cols>
  <sheetData>
    <row r="1" spans="1:10" ht="15" customHeight="1">
      <c r="A1" s="66" t="s">
        <v>43</v>
      </c>
      <c r="B1" s="66"/>
      <c r="C1" s="66"/>
      <c r="D1" s="66"/>
      <c r="E1" s="66"/>
    </row>
    <row r="2" spans="1:10" ht="21.75" customHeight="1">
      <c r="A2" s="66"/>
      <c r="B2" s="66"/>
      <c r="C2" s="66"/>
      <c r="D2" s="66"/>
      <c r="E2" s="66"/>
    </row>
    <row r="3" spans="1:10">
      <c r="A3" s="67" t="s">
        <v>18</v>
      </c>
      <c r="B3" s="67"/>
      <c r="C3" s="67"/>
      <c r="D3" s="67"/>
      <c r="E3" s="67"/>
    </row>
    <row r="4" spans="1:10" ht="32.25" customHeight="1">
      <c r="A4" s="67"/>
      <c r="B4" s="67"/>
      <c r="C4" s="67"/>
      <c r="D4" s="67"/>
      <c r="E4" s="67"/>
    </row>
    <row r="5" spans="1:10">
      <c r="D5" t="s">
        <v>42</v>
      </c>
    </row>
    <row r="7" spans="1:10" ht="18">
      <c r="A7" s="2"/>
      <c r="F7" s="1"/>
      <c r="G7" s="1"/>
      <c r="H7" s="1"/>
      <c r="I7" s="1"/>
      <c r="J7" s="1"/>
    </row>
    <row r="8" spans="1:10" ht="18" customHeight="1">
      <c r="A8" s="3"/>
      <c r="B8" s="68" t="s">
        <v>37</v>
      </c>
      <c r="C8" s="68" t="s">
        <v>38</v>
      </c>
      <c r="D8" s="68" t="s">
        <v>39</v>
      </c>
      <c r="E8" s="68" t="s">
        <v>40</v>
      </c>
      <c r="F8" s="1"/>
      <c r="G8" s="1"/>
      <c r="H8" s="1"/>
      <c r="I8" s="1"/>
      <c r="J8" s="1"/>
    </row>
    <row r="9" spans="1:10" ht="29.25" customHeight="1">
      <c r="A9" s="14" t="s">
        <v>31</v>
      </c>
      <c r="B9" s="69"/>
      <c r="C9" s="69"/>
      <c r="D9" s="69"/>
      <c r="E9" s="69"/>
    </row>
    <row r="10" spans="1:10" ht="15">
      <c r="A10" s="6" t="s">
        <v>19</v>
      </c>
      <c r="B10" s="9" t="s">
        <v>0</v>
      </c>
      <c r="C10" s="10">
        <v>460</v>
      </c>
      <c r="D10" s="10">
        <v>237</v>
      </c>
      <c r="E10" s="10">
        <v>441</v>
      </c>
    </row>
    <row r="11" spans="1:10" ht="15">
      <c r="A11" s="6" t="s">
        <v>20</v>
      </c>
      <c r="B11" s="9" t="s">
        <v>1</v>
      </c>
      <c r="C11" s="10">
        <v>89</v>
      </c>
      <c r="D11" s="10">
        <v>66</v>
      </c>
      <c r="E11" s="10">
        <v>102</v>
      </c>
    </row>
    <row r="12" spans="1:10" ht="15">
      <c r="A12" s="6" t="s">
        <v>21</v>
      </c>
      <c r="B12" s="9" t="s">
        <v>2</v>
      </c>
      <c r="C12" s="10">
        <v>7</v>
      </c>
      <c r="D12" s="10">
        <v>0</v>
      </c>
      <c r="E12" s="10">
        <v>10</v>
      </c>
    </row>
    <row r="13" spans="1:10" ht="15">
      <c r="A13" s="6" t="s">
        <v>22</v>
      </c>
      <c r="B13" s="9" t="s">
        <v>3</v>
      </c>
      <c r="C13" s="10">
        <v>0</v>
      </c>
      <c r="D13" s="10">
        <v>7</v>
      </c>
      <c r="E13" s="10">
        <v>10</v>
      </c>
    </row>
    <row r="14" spans="1:10" ht="15">
      <c r="A14" s="6" t="s">
        <v>5</v>
      </c>
      <c r="B14" s="9" t="s">
        <v>4</v>
      </c>
      <c r="C14" s="10">
        <v>0</v>
      </c>
      <c r="D14" s="10">
        <v>0</v>
      </c>
      <c r="E14" s="10">
        <v>0</v>
      </c>
    </row>
    <row r="15" spans="1:10" ht="15">
      <c r="A15" s="6" t="s">
        <v>23</v>
      </c>
      <c r="B15" s="9" t="s">
        <v>6</v>
      </c>
      <c r="C15" s="10">
        <v>231</v>
      </c>
      <c r="D15" s="10">
        <v>215</v>
      </c>
      <c r="E15" s="10">
        <v>225</v>
      </c>
    </row>
    <row r="16" spans="1:10" ht="15">
      <c r="A16" s="6" t="s">
        <v>24</v>
      </c>
      <c r="B16" s="9" t="s">
        <v>7</v>
      </c>
      <c r="C16" s="10">
        <v>2501</v>
      </c>
      <c r="D16" s="10">
        <v>1692</v>
      </c>
      <c r="E16" s="10">
        <v>2727</v>
      </c>
    </row>
    <row r="17" spans="1:5" ht="15">
      <c r="A17" s="6" t="s">
        <v>25</v>
      </c>
      <c r="B17" s="9" t="s">
        <v>8</v>
      </c>
      <c r="C17" s="10">
        <v>859</v>
      </c>
      <c r="D17" s="10">
        <v>555</v>
      </c>
      <c r="E17" s="10">
        <v>943.00000000000011</v>
      </c>
    </row>
    <row r="18" spans="1:5" ht="15">
      <c r="A18" s="6" t="s">
        <v>26</v>
      </c>
      <c r="B18" s="9" t="s">
        <v>9</v>
      </c>
      <c r="C18" s="10">
        <v>10</v>
      </c>
      <c r="D18" s="10">
        <v>5</v>
      </c>
      <c r="E18" s="10">
        <v>8</v>
      </c>
    </row>
    <row r="19" spans="1:5" ht="15">
      <c r="A19" s="6" t="s">
        <v>27</v>
      </c>
      <c r="B19" s="9" t="s">
        <v>17</v>
      </c>
      <c r="C19" s="10">
        <v>54</v>
      </c>
      <c r="D19" s="10">
        <v>37</v>
      </c>
      <c r="E19" s="10">
        <v>55.000000000000007</v>
      </c>
    </row>
    <row r="20" spans="1:5" ht="15">
      <c r="A20" s="6" t="s">
        <v>28</v>
      </c>
      <c r="B20" s="9" t="s">
        <v>10</v>
      </c>
      <c r="C20" s="10">
        <v>0</v>
      </c>
      <c r="D20" s="10">
        <v>0</v>
      </c>
      <c r="E20" s="10">
        <v>0</v>
      </c>
    </row>
    <row r="21" spans="1:5" ht="15">
      <c r="A21" s="6" t="s">
        <v>29</v>
      </c>
      <c r="B21" s="9" t="s">
        <v>11</v>
      </c>
      <c r="C21" s="10">
        <v>0</v>
      </c>
      <c r="D21" s="10">
        <v>0</v>
      </c>
      <c r="E21" s="10">
        <v>0</v>
      </c>
    </row>
    <row r="22" spans="1:5" ht="14.25">
      <c r="A22" s="8" t="s">
        <v>30</v>
      </c>
      <c r="B22" s="9" t="s">
        <v>12</v>
      </c>
      <c r="C22" s="10">
        <v>34</v>
      </c>
      <c r="D22" s="10">
        <v>31</v>
      </c>
      <c r="E22" s="10">
        <v>0</v>
      </c>
    </row>
    <row r="23" spans="1:5">
      <c r="A23" s="4"/>
      <c r="B23" s="4"/>
      <c r="C23" s="11">
        <f>SUM(C10:C22)</f>
        <v>4245</v>
      </c>
      <c r="D23" s="13">
        <f t="shared" ref="D23:E23" si="0">SUM(D10:D22)</f>
        <v>2845</v>
      </c>
      <c r="E23" s="13">
        <f t="shared" si="0"/>
        <v>4521</v>
      </c>
    </row>
    <row r="24" spans="1:5">
      <c r="A24" s="4"/>
      <c r="B24" s="4"/>
      <c r="C24" s="10"/>
      <c r="D24" s="10"/>
      <c r="E24" s="10"/>
    </row>
    <row r="25" spans="1:5" ht="15">
      <c r="A25" s="5" t="s">
        <v>32</v>
      </c>
      <c r="B25" s="4"/>
      <c r="C25" s="10"/>
      <c r="D25" s="10"/>
      <c r="E25" s="10"/>
    </row>
    <row r="26" spans="1:5" ht="15">
      <c r="A26" s="6" t="s">
        <v>33</v>
      </c>
      <c r="B26" s="9" t="s">
        <v>13</v>
      </c>
      <c r="C26" s="10">
        <v>225</v>
      </c>
      <c r="D26" s="10">
        <v>194</v>
      </c>
      <c r="E26" s="10">
        <v>250</v>
      </c>
    </row>
    <row r="27" spans="1:5" ht="15">
      <c r="A27" s="6" t="s">
        <v>34</v>
      </c>
      <c r="B27" s="9">
        <v>649</v>
      </c>
      <c r="C27" s="10">
        <v>0</v>
      </c>
      <c r="D27" s="10">
        <v>0</v>
      </c>
      <c r="E27" s="10">
        <v>0</v>
      </c>
    </row>
    <row r="28" spans="1:5" ht="15">
      <c r="A28" s="6" t="s">
        <v>15</v>
      </c>
      <c r="B28" s="9" t="s">
        <v>14</v>
      </c>
      <c r="C28" s="10">
        <v>0</v>
      </c>
      <c r="D28" s="10">
        <v>0</v>
      </c>
      <c r="E28" s="10">
        <v>1</v>
      </c>
    </row>
    <row r="29" spans="1:5" ht="15">
      <c r="A29" s="6" t="s">
        <v>35</v>
      </c>
      <c r="B29" s="9" t="s">
        <v>16</v>
      </c>
      <c r="C29" s="10">
        <v>500</v>
      </c>
      <c r="D29" s="10">
        <v>400</v>
      </c>
      <c r="E29" s="10">
        <v>500</v>
      </c>
    </row>
    <row r="30" spans="1:5" ht="15">
      <c r="A30" s="7" t="s">
        <v>36</v>
      </c>
      <c r="B30" s="9">
        <v>672</v>
      </c>
      <c r="C30" s="10">
        <v>3520</v>
      </c>
      <c r="D30" s="10">
        <v>2375</v>
      </c>
      <c r="E30" s="10">
        <v>3770</v>
      </c>
    </row>
    <row r="31" spans="1:5">
      <c r="A31" s="4"/>
      <c r="B31" s="4"/>
      <c r="C31" s="11">
        <f>SUM(C26:C30)</f>
        <v>4245</v>
      </c>
      <c r="D31" s="13">
        <f t="shared" ref="D31:E31" si="1">SUM(D26:D30)</f>
        <v>2969</v>
      </c>
      <c r="E31" s="13">
        <f t="shared" si="1"/>
        <v>4521</v>
      </c>
    </row>
    <row r="32" spans="1:5">
      <c r="A32" s="4"/>
      <c r="B32" s="4"/>
      <c r="C32" s="11"/>
      <c r="D32" s="10"/>
      <c r="E32" s="10"/>
    </row>
    <row r="33" spans="1:5" ht="15">
      <c r="A33" s="5" t="s">
        <v>41</v>
      </c>
      <c r="B33" s="4"/>
      <c r="C33" s="11">
        <f>C31-C23</f>
        <v>0</v>
      </c>
      <c r="D33" s="13">
        <f t="shared" ref="D33:E33" si="2">D31-D23</f>
        <v>124</v>
      </c>
      <c r="E33" s="13">
        <f t="shared" si="2"/>
        <v>0</v>
      </c>
    </row>
    <row r="34" spans="1:5">
      <c r="A34" s="4"/>
      <c r="B34" s="4"/>
      <c r="C34" s="10"/>
      <c r="D34" s="10"/>
      <c r="E34" s="10"/>
    </row>
  </sheetData>
  <mergeCells count="6">
    <mergeCell ref="A1:E2"/>
    <mergeCell ref="A3:E4"/>
    <mergeCell ref="B8:B9"/>
    <mergeCell ref="C8:C9"/>
    <mergeCell ref="D8:D9"/>
    <mergeCell ref="E8:E9"/>
  </mergeCells>
  <pageMargins left="0.70866141732283472" right="0.70866141732283472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9"/>
  <sheetViews>
    <sheetView topLeftCell="A25" workbookViewId="0">
      <selection sqref="A1:E18"/>
    </sheetView>
  </sheetViews>
  <sheetFormatPr defaultRowHeight="12.75"/>
  <cols>
    <col min="1" max="1" width="57.42578125" bestFit="1" customWidth="1"/>
    <col min="2" max="2" width="21.7109375" bestFit="1" customWidth="1"/>
    <col min="3" max="3" width="14.140625" customWidth="1"/>
    <col min="5" max="5" width="10.7109375" customWidth="1"/>
  </cols>
  <sheetData>
    <row r="1" spans="1:5">
      <c r="A1" s="66" t="s">
        <v>43</v>
      </c>
      <c r="B1" s="66"/>
      <c r="C1" s="66"/>
      <c r="D1" s="66"/>
      <c r="E1" s="66"/>
    </row>
    <row r="2" spans="1:5">
      <c r="A2" s="66"/>
      <c r="B2" s="66"/>
      <c r="C2" s="66"/>
      <c r="D2" s="66"/>
      <c r="E2" s="66"/>
    </row>
    <row r="3" spans="1:5">
      <c r="A3" s="67" t="s">
        <v>18</v>
      </c>
      <c r="B3" s="67"/>
      <c r="C3" s="67"/>
      <c r="D3" s="67"/>
      <c r="E3" s="67"/>
    </row>
    <row r="4" spans="1:5">
      <c r="A4" s="67"/>
      <c r="B4" s="67"/>
      <c r="C4" s="67"/>
      <c r="D4" s="67"/>
      <c r="E4" s="67"/>
    </row>
    <row r="5" spans="1:5">
      <c r="A5" s="12"/>
      <c r="B5" s="12"/>
      <c r="C5" s="12"/>
      <c r="E5" s="12"/>
    </row>
    <row r="6" spans="1:5">
      <c r="A6" s="12"/>
      <c r="B6" s="12"/>
      <c r="C6" s="12"/>
      <c r="D6" s="12"/>
      <c r="E6" s="12"/>
    </row>
    <row r="7" spans="1:5" ht="15.75">
      <c r="A7" s="16"/>
      <c r="B7" s="51" t="s">
        <v>44</v>
      </c>
      <c r="C7" s="71" t="s">
        <v>45</v>
      </c>
      <c r="D7" s="53"/>
    </row>
    <row r="8" spans="1:5" ht="15.75">
      <c r="A8" s="16" t="s">
        <v>46</v>
      </c>
      <c r="B8" s="19"/>
      <c r="C8" s="71"/>
      <c r="D8" s="53"/>
    </row>
    <row r="9" spans="1:5" ht="15.75">
      <c r="A9" s="21" t="s">
        <v>47</v>
      </c>
      <c r="B9" s="22"/>
      <c r="C9" s="23">
        <v>500</v>
      </c>
      <c r="D9" s="23"/>
    </row>
    <row r="10" spans="1:5" ht="15.75">
      <c r="A10" s="21" t="s">
        <v>48</v>
      </c>
      <c r="B10" s="22"/>
      <c r="C10" s="23">
        <v>251</v>
      </c>
      <c r="D10" s="23"/>
    </row>
    <row r="11" spans="1:5">
      <c r="A11" s="15"/>
      <c r="B11" s="20" t="s">
        <v>49</v>
      </c>
      <c r="C11" s="15"/>
      <c r="D11" s="15"/>
    </row>
    <row r="12" spans="1:5">
      <c r="A12" s="15"/>
      <c r="B12" s="34" t="s">
        <v>50</v>
      </c>
      <c r="C12" s="33">
        <v>36</v>
      </c>
      <c r="D12" s="33"/>
    </row>
    <row r="13" spans="1:5">
      <c r="A13" s="15"/>
      <c r="B13" s="34" t="s">
        <v>51</v>
      </c>
      <c r="C13" s="33">
        <v>14</v>
      </c>
      <c r="D13" s="33"/>
    </row>
    <row r="14" spans="1:5">
      <c r="A14" s="15"/>
      <c r="B14" s="20" t="s">
        <v>52</v>
      </c>
      <c r="C14" s="33">
        <v>200</v>
      </c>
      <c r="D14" s="33"/>
    </row>
    <row r="15" spans="1:5">
      <c r="A15" s="15"/>
      <c r="B15" s="34" t="s">
        <v>53</v>
      </c>
      <c r="C15" s="33">
        <v>1</v>
      </c>
      <c r="D15" s="33"/>
    </row>
    <row r="16" spans="1:5" ht="15.75">
      <c r="A16" s="21"/>
      <c r="B16" s="15"/>
      <c r="C16" s="23"/>
      <c r="D16" s="23"/>
    </row>
    <row r="17" spans="1:4" ht="15.75">
      <c r="A17" s="21" t="s">
        <v>54</v>
      </c>
      <c r="B17" s="22"/>
      <c r="C17" s="23">
        <v>751</v>
      </c>
      <c r="D17" s="23"/>
    </row>
    <row r="18" spans="1:4" ht="15.75">
      <c r="A18" s="21"/>
      <c r="B18" s="22"/>
      <c r="C18" s="23"/>
      <c r="D18" s="23"/>
    </row>
    <row r="19" spans="1:4" ht="15.75">
      <c r="A19" s="16" t="s">
        <v>55</v>
      </c>
      <c r="B19" s="22"/>
      <c r="C19" s="25"/>
      <c r="D19" s="25"/>
    </row>
    <row r="20" spans="1:4" ht="15.75">
      <c r="A20" s="30"/>
      <c r="B20" s="28"/>
      <c r="C20" s="32"/>
      <c r="D20" s="32"/>
    </row>
    <row r="21" spans="1:4" ht="15.75">
      <c r="A21" s="17" t="s">
        <v>56</v>
      </c>
      <c r="B21" s="28"/>
      <c r="C21" s="32">
        <v>60</v>
      </c>
      <c r="D21" s="32"/>
    </row>
    <row r="22" spans="1:4" ht="15.75">
      <c r="A22" s="29" t="s">
        <v>57</v>
      </c>
      <c r="B22" s="36"/>
      <c r="C22" s="37">
        <v>85</v>
      </c>
      <c r="D22" s="37"/>
    </row>
    <row r="23" spans="1:4" ht="15.75">
      <c r="A23" s="30" t="s">
        <v>58</v>
      </c>
      <c r="B23" s="36"/>
      <c r="C23" s="37">
        <v>10</v>
      </c>
      <c r="D23" s="37"/>
    </row>
    <row r="24" spans="1:4" ht="15.75">
      <c r="A24" s="29" t="s">
        <v>59</v>
      </c>
      <c r="B24" s="36"/>
      <c r="C24" s="37">
        <v>65</v>
      </c>
      <c r="D24" s="37"/>
    </row>
    <row r="25" spans="1:4" ht="15.75">
      <c r="A25" s="29" t="s">
        <v>60</v>
      </c>
      <c r="B25" s="36"/>
      <c r="C25" s="37">
        <v>35</v>
      </c>
      <c r="D25" s="37"/>
    </row>
    <row r="26" spans="1:4" ht="15.75">
      <c r="A26" s="29" t="s">
        <v>61</v>
      </c>
      <c r="B26" s="36"/>
      <c r="C26" s="37">
        <v>200</v>
      </c>
      <c r="D26" s="37"/>
    </row>
    <row r="27" spans="1:4" ht="15.75">
      <c r="A27" s="42" t="s">
        <v>62</v>
      </c>
      <c r="B27" s="43"/>
      <c r="C27" s="44">
        <v>90</v>
      </c>
      <c r="D27" s="44"/>
    </row>
    <row r="28" spans="1:4" ht="15.75">
      <c r="A28" s="29" t="s">
        <v>63</v>
      </c>
      <c r="B28" s="45"/>
      <c r="C28" s="37">
        <v>12</v>
      </c>
      <c r="D28" s="37"/>
    </row>
    <row r="29" spans="1:4" ht="15.75">
      <c r="A29" s="46" t="s">
        <v>64</v>
      </c>
      <c r="B29" s="39"/>
      <c r="C29" s="40"/>
      <c r="D29" s="40"/>
    </row>
    <row r="30" spans="1:4" ht="15.75">
      <c r="A30" s="47" t="s">
        <v>65</v>
      </c>
      <c r="B30" s="48"/>
      <c r="C30" s="49">
        <v>10</v>
      </c>
      <c r="D30" s="49"/>
    </row>
    <row r="31" spans="1:4" ht="15.75">
      <c r="A31" s="50" t="s">
        <v>66</v>
      </c>
      <c r="B31" s="48"/>
      <c r="C31" s="49">
        <v>10</v>
      </c>
      <c r="D31" s="49"/>
    </row>
    <row r="32" spans="1:4" ht="15.75">
      <c r="A32" s="17" t="s">
        <v>67</v>
      </c>
      <c r="B32" s="28"/>
      <c r="C32" s="32">
        <v>4</v>
      </c>
      <c r="D32" s="32"/>
    </row>
    <row r="33" spans="1:4" ht="15.75">
      <c r="A33" s="17" t="s">
        <v>68</v>
      </c>
      <c r="B33" s="28"/>
      <c r="C33" s="32">
        <v>12</v>
      </c>
      <c r="D33" s="32"/>
    </row>
    <row r="34" spans="1:4" ht="15.75">
      <c r="A34" s="18" t="s">
        <v>69</v>
      </c>
      <c r="B34" s="28"/>
      <c r="C34" s="32">
        <v>86</v>
      </c>
      <c r="D34" s="32"/>
    </row>
    <row r="35" spans="1:4" ht="15.75">
      <c r="A35" s="17" t="s">
        <v>70</v>
      </c>
      <c r="B35" s="35"/>
      <c r="C35" s="32">
        <v>5</v>
      </c>
      <c r="D35" s="32"/>
    </row>
    <row r="36" spans="1:4" ht="15.75">
      <c r="A36" s="38" t="s">
        <v>71</v>
      </c>
      <c r="B36" s="41"/>
      <c r="C36" s="40">
        <v>24</v>
      </c>
      <c r="D36" s="40"/>
    </row>
    <row r="37" spans="1:4" ht="15.75">
      <c r="A37" s="47" t="s">
        <v>72</v>
      </c>
      <c r="B37" s="48"/>
      <c r="C37" s="49">
        <v>43</v>
      </c>
      <c r="D37" s="49"/>
    </row>
    <row r="38" spans="1:4">
      <c r="A38" s="15"/>
      <c r="B38" s="15"/>
      <c r="C38" s="15"/>
      <c r="D38" s="15"/>
    </row>
    <row r="39" spans="1:4">
      <c r="A39" s="15"/>
      <c r="B39" s="15"/>
      <c r="C39" s="15"/>
      <c r="D39" s="15"/>
    </row>
    <row r="40" spans="1:4" ht="15.75">
      <c r="A40" s="21" t="s">
        <v>54</v>
      </c>
      <c r="B40" s="15"/>
      <c r="C40" s="23">
        <v>751</v>
      </c>
      <c r="D40" s="23"/>
    </row>
    <row r="41" spans="1:4">
      <c r="A41" s="15"/>
      <c r="B41" s="15"/>
      <c r="C41" s="15"/>
      <c r="D41" s="15"/>
    </row>
    <row r="42" spans="1:4" ht="15.75">
      <c r="A42" s="21" t="s">
        <v>73</v>
      </c>
      <c r="B42" s="15"/>
      <c r="C42" s="23">
        <v>0</v>
      </c>
      <c r="D42" s="23"/>
    </row>
    <row r="43" spans="1:4">
      <c r="A43" s="15"/>
      <c r="B43" s="15"/>
      <c r="C43" s="15"/>
      <c r="D43" s="15"/>
    </row>
    <row r="44" spans="1:4" ht="15.75">
      <c r="A44" s="54" t="s">
        <v>74</v>
      </c>
      <c r="B44" s="26"/>
      <c r="C44" s="27"/>
      <c r="D44" s="27"/>
    </row>
    <row r="45" spans="1:4" ht="15.75">
      <c r="A45" s="54"/>
      <c r="B45" s="26"/>
      <c r="C45" s="27"/>
      <c r="D45" s="27"/>
    </row>
    <row r="46" spans="1:4" ht="15.75">
      <c r="A46" s="21" t="s">
        <v>75</v>
      </c>
      <c r="B46" s="22"/>
      <c r="C46" s="23">
        <v>180</v>
      </c>
      <c r="D46" s="23"/>
    </row>
    <row r="47" spans="1:4" ht="15.75">
      <c r="A47" s="47" t="s">
        <v>76</v>
      </c>
      <c r="B47" s="47"/>
      <c r="C47" s="49">
        <v>130</v>
      </c>
      <c r="D47" s="40"/>
    </row>
    <row r="48" spans="1:4">
      <c r="A48" s="20" t="s">
        <v>77</v>
      </c>
      <c r="B48" s="15"/>
      <c r="C48" s="15"/>
      <c r="D48" s="15"/>
    </row>
    <row r="49" spans="1:4" ht="15">
      <c r="A49" s="26" t="s">
        <v>78</v>
      </c>
      <c r="B49" s="17"/>
      <c r="C49" s="33">
        <v>30</v>
      </c>
      <c r="D49" s="33"/>
    </row>
    <row r="50" spans="1:4" ht="15">
      <c r="A50" s="26" t="s">
        <v>79</v>
      </c>
      <c r="B50" s="15"/>
      <c r="C50" s="33">
        <v>40</v>
      </c>
      <c r="D50" s="33"/>
    </row>
    <row r="51" spans="1:4" ht="15">
      <c r="A51" s="26" t="s">
        <v>80</v>
      </c>
      <c r="B51" s="15"/>
      <c r="C51" s="33">
        <v>20</v>
      </c>
      <c r="D51" s="33"/>
    </row>
    <row r="52" spans="1:4" ht="15">
      <c r="A52" s="26" t="s">
        <v>81</v>
      </c>
      <c r="B52" s="15"/>
      <c r="C52" s="33">
        <v>40</v>
      </c>
      <c r="D52" s="15"/>
    </row>
    <row r="53" spans="1:4">
      <c r="A53" s="12"/>
      <c r="B53" s="12"/>
      <c r="C53" s="12"/>
      <c r="D53" s="12"/>
    </row>
    <row r="54" spans="1:4">
      <c r="A54" s="15"/>
      <c r="B54" s="15"/>
      <c r="C54" s="15"/>
      <c r="D54" s="15"/>
    </row>
    <row r="55" spans="1:4">
      <c r="A55" s="15"/>
      <c r="B55" s="15"/>
      <c r="C55" s="15"/>
      <c r="D55" s="15"/>
    </row>
    <row r="56" spans="1:4" ht="15.75">
      <c r="A56" s="70" t="s">
        <v>82</v>
      </c>
      <c r="B56" s="70"/>
      <c r="C56" s="70"/>
      <c r="D56" s="52"/>
    </row>
    <row r="57" spans="1:4" ht="15.75">
      <c r="A57" s="15"/>
      <c r="B57" s="15"/>
      <c r="C57" s="31"/>
      <c r="D57" s="31"/>
    </row>
    <row r="58" spans="1:4" ht="15">
      <c r="A58" s="20" t="s">
        <v>83</v>
      </c>
      <c r="B58" s="15"/>
      <c r="C58" s="24"/>
      <c r="D58" s="24"/>
    </row>
    <row r="59" spans="1:4">
      <c r="A59" s="20" t="s">
        <v>84</v>
      </c>
      <c r="B59" s="15"/>
      <c r="C59" s="15"/>
      <c r="D59" s="15"/>
    </row>
  </sheetData>
  <mergeCells count="4">
    <mergeCell ref="A1:E2"/>
    <mergeCell ref="A3:E4"/>
    <mergeCell ref="A56:C56"/>
    <mergeCell ref="C7:C8"/>
  </mergeCells>
  <pageMargins left="0.51181102362204722" right="0.11811023622047245" top="0.39370078740157483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E5" sqref="E5"/>
    </sheetView>
  </sheetViews>
  <sheetFormatPr defaultRowHeight="12.75"/>
  <cols>
    <col min="2" max="2" width="16.85546875" customWidth="1"/>
    <col min="3" max="3" width="13.140625" customWidth="1"/>
  </cols>
  <sheetData>
    <row r="1" spans="1:5">
      <c r="A1" s="72" t="s">
        <v>96</v>
      </c>
      <c r="B1" s="72"/>
      <c r="C1" s="72"/>
      <c r="D1" s="55"/>
      <c r="E1" s="55"/>
    </row>
    <row r="2" spans="1:5" ht="45" customHeight="1">
      <c r="A2" s="72"/>
      <c r="B2" s="72"/>
      <c r="C2" s="72"/>
      <c r="D2" s="55"/>
      <c r="E2" s="55"/>
    </row>
    <row r="3" spans="1:5" ht="12.75" customHeight="1">
      <c r="A3" s="61" t="s">
        <v>85</v>
      </c>
      <c r="B3" s="55"/>
      <c r="C3" s="73">
        <v>2021</v>
      </c>
      <c r="D3" s="73">
        <v>2022</v>
      </c>
      <c r="E3" s="73">
        <v>2023</v>
      </c>
    </row>
    <row r="4" spans="1:5" ht="12.75" customHeight="1">
      <c r="A4" s="61"/>
      <c r="B4" s="55"/>
      <c r="C4" s="73"/>
      <c r="D4" s="73"/>
      <c r="E4" s="73"/>
    </row>
    <row r="5" spans="1:5" ht="15.75">
      <c r="A5" s="62" t="s">
        <v>94</v>
      </c>
      <c r="B5" s="55"/>
      <c r="C5" s="55"/>
      <c r="D5" s="55"/>
      <c r="E5" s="55"/>
    </row>
    <row r="6" spans="1:5">
      <c r="A6" s="59" t="s">
        <v>47</v>
      </c>
      <c r="B6" s="55"/>
      <c r="C6" s="55">
        <v>500</v>
      </c>
      <c r="D6" s="55">
        <v>500</v>
      </c>
      <c r="E6" s="55">
        <v>500</v>
      </c>
    </row>
    <row r="7" spans="1:5">
      <c r="A7" s="59" t="s">
        <v>86</v>
      </c>
      <c r="B7" s="55"/>
      <c r="C7" s="55">
        <v>3770</v>
      </c>
      <c r="D7" s="55">
        <v>3850</v>
      </c>
      <c r="E7" s="55">
        <v>3900</v>
      </c>
    </row>
    <row r="8" spans="1:5">
      <c r="A8" s="59" t="s">
        <v>87</v>
      </c>
      <c r="B8" s="55"/>
      <c r="C8" s="55">
        <v>251</v>
      </c>
      <c r="D8" s="55">
        <v>285</v>
      </c>
      <c r="E8" s="55">
        <v>285</v>
      </c>
    </row>
    <row r="9" spans="1:5" ht="15">
      <c r="A9" s="63" t="s">
        <v>88</v>
      </c>
      <c r="B9" s="55"/>
      <c r="C9" s="64">
        <f>SUM(C6:C8)</f>
        <v>4521</v>
      </c>
      <c r="D9" s="64">
        <f t="shared" ref="D9:E9" si="0">SUM(D6:D8)</f>
        <v>4635</v>
      </c>
      <c r="E9" s="64">
        <f t="shared" si="0"/>
        <v>4685</v>
      </c>
    </row>
    <row r="10" spans="1:5">
      <c r="A10" s="61"/>
      <c r="B10" s="55"/>
      <c r="C10" s="55"/>
      <c r="D10" s="55"/>
      <c r="E10" s="55"/>
    </row>
    <row r="11" spans="1:5" ht="15">
      <c r="A11" s="60" t="s">
        <v>95</v>
      </c>
      <c r="B11" s="55"/>
      <c r="C11" s="56"/>
      <c r="D11" s="55"/>
      <c r="E11" s="61"/>
    </row>
    <row r="12" spans="1:5">
      <c r="A12" s="59" t="s">
        <v>89</v>
      </c>
      <c r="B12" s="55"/>
      <c r="C12" s="57">
        <v>102</v>
      </c>
      <c r="D12" s="55">
        <v>105</v>
      </c>
      <c r="E12" s="57">
        <v>110</v>
      </c>
    </row>
    <row r="13" spans="1:5">
      <c r="A13" s="59" t="s">
        <v>90</v>
      </c>
      <c r="B13" s="59"/>
      <c r="C13" s="57">
        <v>686</v>
      </c>
      <c r="D13" s="57">
        <v>690</v>
      </c>
      <c r="E13" s="57">
        <v>695</v>
      </c>
    </row>
    <row r="14" spans="1:5">
      <c r="A14" s="59" t="s">
        <v>91</v>
      </c>
      <c r="B14" s="59"/>
      <c r="C14" s="57">
        <v>3733</v>
      </c>
      <c r="D14" s="55">
        <v>3800</v>
      </c>
      <c r="E14" s="55">
        <v>3850</v>
      </c>
    </row>
    <row r="15" spans="1:5">
      <c r="A15" s="59" t="s">
        <v>92</v>
      </c>
      <c r="B15" s="55"/>
      <c r="C15" s="57">
        <v>0</v>
      </c>
      <c r="D15" s="55">
        <v>40</v>
      </c>
      <c r="E15" s="58">
        <v>30</v>
      </c>
    </row>
    <row r="16" spans="1:5" ht="15">
      <c r="A16" s="63" t="s">
        <v>93</v>
      </c>
      <c r="B16" s="55"/>
      <c r="C16" s="65">
        <f>SUM(C12:C15)</f>
        <v>4521</v>
      </c>
      <c r="D16" s="65">
        <f t="shared" ref="D16:E16" si="1">SUM(D12:D15)</f>
        <v>4635</v>
      </c>
      <c r="E16" s="65">
        <f t="shared" si="1"/>
        <v>4685</v>
      </c>
    </row>
  </sheetData>
  <mergeCells count="4">
    <mergeCell ref="A1:C2"/>
    <mergeCell ref="C3:C4"/>
    <mergeCell ref="D3:D4"/>
    <mergeCell ref="E3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Rozpočet 2020 </vt:lpstr>
      <vt:lpstr>Podrobný rozpočet zřizovatel</vt:lpstr>
      <vt:lpstr>Střednědobý výhled</vt:lpstr>
      <vt:lpstr>'Podrobný rozpočet zřizovatel'!Oblast_tisku</vt:lpstr>
      <vt:lpstr>'Střednědobý výhled'!Oblast_tisku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Uživatel systému Windows</cp:lastModifiedBy>
  <cp:lastPrinted>2019-11-11T08:27:11Z</cp:lastPrinted>
  <dcterms:created xsi:type="dcterms:W3CDTF">2019-10-16T08:54:30Z</dcterms:created>
  <dcterms:modified xsi:type="dcterms:W3CDTF">2019-11-11T08:39:10Z</dcterms:modified>
</cp:coreProperties>
</file>